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_DONNEES_CDG72\FORMATIONS\TABLEAU SUIVI FORMATIONS_SCE RH\"/>
    </mc:Choice>
  </mc:AlternateContent>
  <xr:revisionPtr revIDLastSave="0" documentId="13_ncr:1_{16025ED1-D35E-4373-A043-C07B4D807D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ations sécurité" sheetId="10" r:id="rId1"/>
  </sheets>
  <definedNames>
    <definedName name="_xlnm._FilterDatabase" localSheetId="0" hidden="1">'Formations sécurité'!$A$5:$WPS$6</definedName>
    <definedName name="_xlnm.Print_Titles" localSheetId="0">'Formations sécurité'!$A:$D</definedName>
    <definedName name="_xlnm.Print_Area" localSheetId="0">'Formations sécurité'!$A$2:$AQ$6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0" l="1"/>
  <c r="H6" i="10" l="1"/>
  <c r="AG6" i="10" l="1"/>
  <c r="M6" i="10" l="1"/>
  <c r="W6" i="10" l="1"/>
  <c r="R6" i="10"/>
  <c r="A1" i="10" l="1"/>
</calcChain>
</file>

<file path=xl/sharedStrings.xml><?xml version="1.0" encoding="utf-8"?>
<sst xmlns="http://schemas.openxmlformats.org/spreadsheetml/2006/main" count="82" uniqueCount="36">
  <si>
    <t>Nom</t>
  </si>
  <si>
    <t>Prénom</t>
  </si>
  <si>
    <t>Service</t>
  </si>
  <si>
    <t>BS</t>
  </si>
  <si>
    <t>Recyclage prévu</t>
  </si>
  <si>
    <t>Dernière formation</t>
  </si>
  <si>
    <t>SST</t>
  </si>
  <si>
    <t>Commentaires</t>
  </si>
  <si>
    <t>X</t>
  </si>
  <si>
    <t>Agent technique polyvalent</t>
  </si>
  <si>
    <t>oui</t>
  </si>
  <si>
    <t>Assistant de prévention</t>
  </si>
  <si>
    <t>Prévoir visite médecine du travail</t>
  </si>
  <si>
    <t>Tondeuse autoportée</t>
  </si>
  <si>
    <t>Obligatoire pour ce poste</t>
  </si>
  <si>
    <t>Montage, démontage échafaudage en sécurité</t>
  </si>
  <si>
    <t>Tracteur + godet / fourche / remorque</t>
  </si>
  <si>
    <t>Equipier de Première Intervention</t>
  </si>
  <si>
    <t>SAUVETEUR SECOURISTE DU TRAVAIL</t>
  </si>
  <si>
    <t>Validité</t>
  </si>
  <si>
    <t>Technique</t>
  </si>
  <si>
    <r>
      <rPr>
        <b/>
        <sz val="10"/>
        <color rgb="FF000000"/>
        <rFont val="Verdana"/>
        <family val="2"/>
      </rPr>
      <t>Engins de chantier</t>
    </r>
    <r>
      <rPr>
        <sz val="10"/>
        <color rgb="FF000000"/>
        <rFont val="Verdana"/>
        <family val="2"/>
      </rPr>
      <t xml:space="preserve">
Ex : tracteur + équipement / Minipelle / Tondeuse autoportée…</t>
    </r>
  </si>
  <si>
    <t>AUTORISATIONS DE CONDUITE</t>
  </si>
  <si>
    <t>HABILITATION ELECTRIQUE</t>
  </si>
  <si>
    <t>Titre d'habilitation : BS ou B0 ou B1/B2/BR/BC…</t>
  </si>
  <si>
    <t>TRAVAIL EN HAUTEUR</t>
  </si>
  <si>
    <t>Formation initiale = 5 jours
N+1 = 2 jours
Années suivantes = 1 journée/an</t>
  </si>
  <si>
    <t>Validité
(ans)</t>
  </si>
  <si>
    <t>A renouveler aussi souvent que nécessaire</t>
  </si>
  <si>
    <t>Manipulation des exticteurs (EPI)
Evacuation des locaux</t>
  </si>
  <si>
    <t>Poste principal</t>
  </si>
  <si>
    <t>Etc.</t>
  </si>
  <si>
    <t>…</t>
  </si>
  <si>
    <t>Simon</t>
  </si>
  <si>
    <r>
      <t xml:space="preserve">Plates-formes Elévatrices Mobiles de Personnel (PEMP) = Nacelles
</t>
    </r>
    <r>
      <rPr>
        <sz val="10"/>
        <color rgb="FF000000"/>
        <rFont val="Verdana"/>
        <family val="2"/>
      </rPr>
      <t>Ex : A1 ou B1 ou A3 ou B3</t>
    </r>
  </si>
  <si>
    <t>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</si>
</sst>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b/>
      <sz val="10"/>
      <color indexed="10"/>
      <name val="Verdana"/>
      <family val="2"/>
    </font>
    <font>
      <b/>
      <sz val="10"/>
      <color rgb="FF000000"/>
      <name val="Verdana"/>
      <family val="2"/>
    </font>
    <font>
      <b/>
      <sz val="10"/>
      <color rgb="FFFFFFFF"/>
      <name val="Verdana"/>
      <family val="2"/>
    </font>
    <font>
      <b/>
      <sz val="10"/>
      <name val="Verdana"/>
      <family val="2"/>
    </font>
    <font>
      <sz val="10"/>
      <color rgb="FF30303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FFFFFF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49" fontId="7" fillId="10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64" fontId="6" fillId="12" borderId="1" xfId="0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9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6" fillId="11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urcentage 2" xfId="1" xr:uid="{00000000-0005-0000-0000-000001000000}"/>
  </cellStyles>
  <dxfs count="0"/>
  <tableStyles count="0" defaultTableStyle="TableStyleMedium2" defaultPivotStyle="PivotStyleLight16"/>
  <colors>
    <mruColors>
      <color rgb="FF66FF99"/>
      <color rgb="FF954ECA"/>
      <color rgb="FF99FF66"/>
      <color rgb="FFFFB3B3"/>
      <color rgb="FFCCFF99"/>
      <color rgb="FFE6FFCD"/>
      <color rgb="FFFFFF99"/>
      <color rgb="FF00B050"/>
      <color rgb="FFFF6161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V7"/>
  <sheetViews>
    <sheetView tabSelected="1" zoomScale="85" zoomScaleNormal="85" zoomScaleSheetLayoutView="80" workbookViewId="0">
      <pane xSplit="4" ySplit="6" topLeftCell="E7" activePane="bottomRight" state="frozen"/>
      <selection pane="topRight" activeCell="J1" sqref="J1"/>
      <selection pane="bottomLeft" activeCell="A11" sqref="A11"/>
      <selection pane="bottomRight" activeCell="A6" sqref="A6"/>
    </sheetView>
  </sheetViews>
  <sheetFormatPr baseColWidth="10" defaultRowHeight="12.75" x14ac:dyDescent="0.2"/>
  <cols>
    <col min="1" max="1" width="21.7109375" style="10" customWidth="1"/>
    <col min="2" max="3" width="18.7109375" style="10" customWidth="1"/>
    <col min="4" max="4" width="22.28515625" style="10" customWidth="1"/>
    <col min="5" max="5" width="13.5703125" style="12" customWidth="1"/>
    <col min="6" max="8" width="13.5703125" style="14" customWidth="1"/>
    <col min="9" max="9" width="18.42578125" style="14" bestFit="1" customWidth="1"/>
    <col min="10" max="13" width="13.5703125" style="14" customWidth="1"/>
    <col min="14" max="14" width="18.42578125" style="14" bestFit="1" customWidth="1"/>
    <col min="15" max="18" width="13.5703125" style="14" customWidth="1"/>
    <col min="19" max="19" width="18.42578125" style="14" bestFit="1" customWidth="1"/>
    <col min="20" max="23" width="13.5703125" style="14" customWidth="1"/>
    <col min="24" max="24" width="18.42578125" style="14" bestFit="1" customWidth="1"/>
    <col min="25" max="28" width="13.5703125" style="14" customWidth="1"/>
    <col min="29" max="29" width="20.7109375" style="14" bestFit="1" customWidth="1"/>
    <col min="30" max="33" width="13.5703125" style="14" customWidth="1"/>
    <col min="34" max="34" width="18.42578125" style="14" bestFit="1" customWidth="1"/>
    <col min="35" max="38" width="13.5703125" style="14" customWidth="1"/>
    <col min="39" max="39" width="18.42578125" style="14" bestFit="1" customWidth="1"/>
    <col min="40" max="42" width="13.5703125" style="14" customWidth="1"/>
    <col min="43" max="43" width="18.42578125" style="14" bestFit="1" customWidth="1"/>
    <col min="44" max="47" width="13.5703125" style="14" customWidth="1"/>
    <col min="48" max="48" width="16" style="14" bestFit="1" customWidth="1"/>
    <col min="49" max="16384" width="11.42578125" style="14"/>
  </cols>
  <sheetData>
    <row r="1" spans="1:48" x14ac:dyDescent="0.2">
      <c r="A1" s="9">
        <f ca="1">TODAY()</f>
        <v>44029</v>
      </c>
      <c r="C1" s="11"/>
      <c r="F1" s="13"/>
      <c r="H1" s="15"/>
    </row>
    <row r="2" spans="1:48" s="26" customFormat="1" ht="15.75" customHeight="1" x14ac:dyDescent="0.2">
      <c r="A2" s="16" t="s">
        <v>0</v>
      </c>
      <c r="B2" s="16" t="s">
        <v>1</v>
      </c>
      <c r="C2" s="17" t="s">
        <v>2</v>
      </c>
      <c r="D2" s="16" t="s">
        <v>30</v>
      </c>
      <c r="E2" s="18" t="s">
        <v>22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 t="s">
        <v>23</v>
      </c>
      <c r="U2" s="19"/>
      <c r="V2" s="19"/>
      <c r="W2" s="19"/>
      <c r="X2" s="19"/>
      <c r="Y2" s="20" t="s">
        <v>25</v>
      </c>
      <c r="Z2" s="20"/>
      <c r="AA2" s="20"/>
      <c r="AB2" s="20"/>
      <c r="AC2" s="20"/>
      <c r="AD2" s="21" t="s">
        <v>18</v>
      </c>
      <c r="AE2" s="21"/>
      <c r="AF2" s="21"/>
      <c r="AG2" s="21"/>
      <c r="AH2" s="21"/>
      <c r="AI2" s="22" t="s">
        <v>17</v>
      </c>
      <c r="AJ2" s="22"/>
      <c r="AK2" s="22"/>
      <c r="AL2" s="22"/>
      <c r="AM2" s="22"/>
      <c r="AN2" s="23" t="s">
        <v>11</v>
      </c>
      <c r="AO2" s="24"/>
      <c r="AP2" s="24"/>
      <c r="AQ2" s="24"/>
      <c r="AR2" s="25" t="s">
        <v>31</v>
      </c>
      <c r="AS2" s="25"/>
      <c r="AT2" s="25"/>
      <c r="AU2" s="25"/>
      <c r="AV2" s="25"/>
    </row>
    <row r="3" spans="1:48" s="26" customFormat="1" ht="36" customHeight="1" x14ac:dyDescent="0.2">
      <c r="A3" s="27"/>
      <c r="B3" s="27"/>
      <c r="C3" s="17"/>
      <c r="D3" s="27"/>
      <c r="E3" s="28" t="s">
        <v>21</v>
      </c>
      <c r="F3" s="28"/>
      <c r="G3" s="28"/>
      <c r="H3" s="28"/>
      <c r="I3" s="28"/>
      <c r="J3" s="28"/>
      <c r="K3" s="28"/>
      <c r="L3" s="28"/>
      <c r="M3" s="28"/>
      <c r="N3" s="28"/>
      <c r="O3" s="29" t="s">
        <v>34</v>
      </c>
      <c r="P3" s="30"/>
      <c r="Q3" s="30"/>
      <c r="R3" s="30"/>
      <c r="S3" s="30"/>
      <c r="T3" s="31" t="s">
        <v>24</v>
      </c>
      <c r="U3" s="31"/>
      <c r="V3" s="31"/>
      <c r="W3" s="31"/>
      <c r="X3" s="31"/>
      <c r="Y3" s="32" t="s">
        <v>15</v>
      </c>
      <c r="Z3" s="32"/>
      <c r="AA3" s="32"/>
      <c r="AB3" s="32"/>
      <c r="AC3" s="32"/>
      <c r="AD3" s="30"/>
      <c r="AE3" s="30"/>
      <c r="AF3" s="30"/>
      <c r="AG3" s="30"/>
      <c r="AH3" s="30"/>
      <c r="AI3" s="32" t="s">
        <v>29</v>
      </c>
      <c r="AJ3" s="33"/>
      <c r="AK3" s="33"/>
      <c r="AL3" s="33"/>
      <c r="AM3" s="33"/>
      <c r="AN3" s="32" t="s">
        <v>26</v>
      </c>
      <c r="AO3" s="32"/>
      <c r="AP3" s="32"/>
      <c r="AQ3" s="32"/>
      <c r="AR3" s="8" t="s">
        <v>32</v>
      </c>
      <c r="AS3" s="8"/>
      <c r="AT3" s="8"/>
      <c r="AU3" s="8"/>
      <c r="AV3" s="8"/>
    </row>
    <row r="4" spans="1:48" s="38" customFormat="1" ht="13.5" customHeight="1" x14ac:dyDescent="0.2">
      <c r="A4" s="27"/>
      <c r="B4" s="27"/>
      <c r="C4" s="17"/>
      <c r="D4" s="27"/>
      <c r="E4" s="18" t="s">
        <v>13</v>
      </c>
      <c r="F4" s="18"/>
      <c r="G4" s="18"/>
      <c r="H4" s="18"/>
      <c r="I4" s="18"/>
      <c r="J4" s="18" t="s">
        <v>16</v>
      </c>
      <c r="K4" s="18"/>
      <c r="L4" s="18"/>
      <c r="M4" s="18"/>
      <c r="N4" s="18"/>
      <c r="O4" s="34" t="s">
        <v>35</v>
      </c>
      <c r="P4" s="18"/>
      <c r="Q4" s="18"/>
      <c r="R4" s="18"/>
      <c r="S4" s="18"/>
      <c r="T4" s="35" t="s">
        <v>3</v>
      </c>
      <c r="U4" s="35"/>
      <c r="V4" s="35"/>
      <c r="W4" s="35"/>
      <c r="X4" s="35"/>
      <c r="Y4" s="32"/>
      <c r="Z4" s="32"/>
      <c r="AA4" s="32"/>
      <c r="AB4" s="32"/>
      <c r="AC4" s="32"/>
      <c r="AD4" s="36" t="s">
        <v>6</v>
      </c>
      <c r="AE4" s="37"/>
      <c r="AF4" s="37"/>
      <c r="AG4" s="37"/>
      <c r="AH4" s="37"/>
      <c r="AI4" s="33"/>
      <c r="AJ4" s="33"/>
      <c r="AK4" s="33"/>
      <c r="AL4" s="33"/>
      <c r="AM4" s="33"/>
      <c r="AN4" s="32"/>
      <c r="AO4" s="32"/>
      <c r="AP4" s="32"/>
      <c r="AQ4" s="32"/>
      <c r="AR4" s="8"/>
      <c r="AS4" s="8"/>
      <c r="AT4" s="8"/>
      <c r="AU4" s="8"/>
      <c r="AV4" s="8"/>
    </row>
    <row r="5" spans="1:48" s="6" customFormat="1" ht="56.25" customHeight="1" x14ac:dyDescent="0.2">
      <c r="A5" s="27"/>
      <c r="B5" s="27"/>
      <c r="C5" s="17"/>
      <c r="D5" s="27"/>
      <c r="E5" s="39" t="s">
        <v>14</v>
      </c>
      <c r="F5" s="39" t="s">
        <v>5</v>
      </c>
      <c r="G5" s="39" t="s">
        <v>27</v>
      </c>
      <c r="H5" s="39" t="s">
        <v>4</v>
      </c>
      <c r="I5" s="39" t="s">
        <v>7</v>
      </c>
      <c r="J5" s="39" t="s">
        <v>14</v>
      </c>
      <c r="K5" s="39" t="s">
        <v>5</v>
      </c>
      <c r="L5" s="39" t="s">
        <v>27</v>
      </c>
      <c r="M5" s="39" t="s">
        <v>4</v>
      </c>
      <c r="N5" s="39" t="s">
        <v>7</v>
      </c>
      <c r="O5" s="39" t="s">
        <v>14</v>
      </c>
      <c r="P5" s="39" t="s">
        <v>5</v>
      </c>
      <c r="Q5" s="39" t="s">
        <v>27</v>
      </c>
      <c r="R5" s="39" t="s">
        <v>4</v>
      </c>
      <c r="S5" s="39" t="s">
        <v>7</v>
      </c>
      <c r="T5" s="40" t="s">
        <v>14</v>
      </c>
      <c r="U5" s="40" t="s">
        <v>5</v>
      </c>
      <c r="V5" s="40" t="s">
        <v>27</v>
      </c>
      <c r="W5" s="40" t="s">
        <v>4</v>
      </c>
      <c r="X5" s="40" t="s">
        <v>7</v>
      </c>
      <c r="Y5" s="39" t="s">
        <v>14</v>
      </c>
      <c r="Z5" s="39" t="s">
        <v>5</v>
      </c>
      <c r="AA5" s="39" t="s">
        <v>19</v>
      </c>
      <c r="AB5" s="39" t="s">
        <v>4</v>
      </c>
      <c r="AC5" s="41" t="s">
        <v>7</v>
      </c>
      <c r="AD5" s="39" t="s">
        <v>14</v>
      </c>
      <c r="AE5" s="39" t="s">
        <v>5</v>
      </c>
      <c r="AF5" s="39" t="s">
        <v>27</v>
      </c>
      <c r="AG5" s="39" t="s">
        <v>4</v>
      </c>
      <c r="AH5" s="39" t="s">
        <v>7</v>
      </c>
      <c r="AI5" s="39" t="s">
        <v>14</v>
      </c>
      <c r="AJ5" s="39" t="s">
        <v>5</v>
      </c>
      <c r="AK5" s="39" t="s">
        <v>27</v>
      </c>
      <c r="AL5" s="39" t="s">
        <v>4</v>
      </c>
      <c r="AM5" s="39" t="s">
        <v>7</v>
      </c>
      <c r="AN5" s="39" t="s">
        <v>14</v>
      </c>
      <c r="AO5" s="39" t="s">
        <v>5</v>
      </c>
      <c r="AP5" s="39" t="s">
        <v>4</v>
      </c>
      <c r="AQ5" s="39" t="s">
        <v>7</v>
      </c>
      <c r="AR5" s="39" t="s">
        <v>14</v>
      </c>
      <c r="AS5" s="39" t="s">
        <v>5</v>
      </c>
      <c r="AT5" s="39" t="s">
        <v>27</v>
      </c>
      <c r="AU5" s="39" t="s">
        <v>4</v>
      </c>
      <c r="AV5" s="39" t="s">
        <v>7</v>
      </c>
    </row>
    <row r="6" spans="1:48" s="6" customFormat="1" ht="60" customHeight="1" x14ac:dyDescent="0.2">
      <c r="A6" s="42" t="s">
        <v>8</v>
      </c>
      <c r="B6" s="42" t="s">
        <v>33</v>
      </c>
      <c r="C6" s="42" t="s">
        <v>20</v>
      </c>
      <c r="D6" s="7" t="s">
        <v>9</v>
      </c>
      <c r="E6" s="1" t="s">
        <v>10</v>
      </c>
      <c r="F6" s="2">
        <v>42350</v>
      </c>
      <c r="G6" s="43">
        <v>10</v>
      </c>
      <c r="H6" s="15">
        <f>DATE(YEAR(F6)+G6,MONTH(F6),DAY(F6))</f>
        <v>46003</v>
      </c>
      <c r="I6" s="3"/>
      <c r="J6" s="1" t="s">
        <v>10</v>
      </c>
      <c r="K6" s="2">
        <v>42350</v>
      </c>
      <c r="L6" s="43">
        <v>10</v>
      </c>
      <c r="M6" s="2">
        <f t="shared" ref="M6" si="0">IFERROR(IF(J6="NR","",IF(K6="","",K6+(L6*365)+1)),"")</f>
        <v>46001</v>
      </c>
      <c r="N6" s="44" t="s">
        <v>12</v>
      </c>
      <c r="O6" s="1" t="s">
        <v>10</v>
      </c>
      <c r="P6" s="4">
        <v>43753</v>
      </c>
      <c r="Q6" s="43">
        <v>5</v>
      </c>
      <c r="R6" s="2">
        <f t="shared" ref="R6" si="1">IFERROR(IF(O6="NR","",IF(P6="","",P6+(Q6*365)+1)),"")</f>
        <v>45579</v>
      </c>
      <c r="S6" s="44" t="s">
        <v>12</v>
      </c>
      <c r="T6" s="1" t="s">
        <v>10</v>
      </c>
      <c r="U6" s="2">
        <v>42480</v>
      </c>
      <c r="V6" s="43">
        <v>3</v>
      </c>
      <c r="W6" s="2">
        <f t="shared" ref="W6" si="2">IFERROR(IF(T6="NR","",IF(U6="","",U6+(V6*365)+1)),"")</f>
        <v>43576</v>
      </c>
      <c r="X6" s="44" t="s">
        <v>12</v>
      </c>
      <c r="Y6" s="1" t="s">
        <v>10</v>
      </c>
      <c r="Z6" s="4"/>
      <c r="AA6" s="39" t="s">
        <v>28</v>
      </c>
      <c r="AB6" s="2"/>
      <c r="AD6" s="1" t="s">
        <v>10</v>
      </c>
      <c r="AE6" s="4">
        <v>43398</v>
      </c>
      <c r="AF6" s="5">
        <v>2</v>
      </c>
      <c r="AG6" s="2">
        <f t="shared" ref="AG6" si="3">IFERROR(IF(AD6="NR","",IF(AE6="","",AE6+(AF6*365)+1)),"")</f>
        <v>44129</v>
      </c>
      <c r="AH6" s="2"/>
      <c r="AI6" s="1" t="s">
        <v>10</v>
      </c>
      <c r="AJ6" s="4">
        <v>43235</v>
      </c>
      <c r="AK6" s="5"/>
      <c r="AL6" s="2"/>
      <c r="AM6" s="44"/>
      <c r="AN6" s="2"/>
      <c r="AO6" s="2"/>
      <c r="AP6" s="2"/>
      <c r="AQ6" s="4"/>
    </row>
    <row r="7" spans="1:48" ht="24.75" customHeight="1" x14ac:dyDescent="0.2">
      <c r="B7" s="11">
        <f>SUBTOTAL(103,B6:B6)</f>
        <v>1</v>
      </c>
    </row>
  </sheetData>
  <autoFilter ref="A5:WPS6" xr:uid="{00000000-0009-0000-0000-000000000000}"/>
  <dataConsolidate/>
  <mergeCells count="24">
    <mergeCell ref="Y3:AC4"/>
    <mergeCell ref="AI3:AM4"/>
    <mergeCell ref="O3:S3"/>
    <mergeCell ref="T2:X2"/>
    <mergeCell ref="E2:S2"/>
    <mergeCell ref="T3:X3"/>
    <mergeCell ref="T4:X4"/>
    <mergeCell ref="J4:N4"/>
    <mergeCell ref="AN2:AQ2"/>
    <mergeCell ref="AN3:AQ4"/>
    <mergeCell ref="AR3:AV4"/>
    <mergeCell ref="AR2:AV2"/>
    <mergeCell ref="A2:A5"/>
    <mergeCell ref="B2:B5"/>
    <mergeCell ref="D2:D5"/>
    <mergeCell ref="E4:I4"/>
    <mergeCell ref="E3:N3"/>
    <mergeCell ref="C2:C5"/>
    <mergeCell ref="O4:S4"/>
    <mergeCell ref="AI2:AM2"/>
    <mergeCell ref="AD4:AH4"/>
    <mergeCell ref="AD3:AH3"/>
    <mergeCell ref="AD2:AH2"/>
    <mergeCell ref="Y2:AC2"/>
  </mergeCells>
  <pageMargins left="0.23622047244094491" right="0.23622047244094491" top="0.19685039370078741" bottom="0.19685039370078741" header="0.31496062992125984" footer="0.31496062992125984"/>
  <pageSetup paperSize="8" scale="28" fitToHeight="0" orientation="landscape" r:id="rId1"/>
  <headerFooter alignWithMargins="0">
    <oddHeader>&amp;R&amp;"Calibri"&amp;12&amp;K0078D7C2&amp;1#</oddHeader>
  </headerFooter>
  <colBreaks count="6" manualBreakCount="6">
    <brk id="14" min="1" max="205" man="1"/>
    <brk id="19" min="1" max="205" man="1"/>
    <brk id="24" max="1048575" man="1"/>
    <brk id="29" max="1048575" man="1"/>
    <brk id="34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Formations sécurité</vt:lpstr>
      <vt:lpstr>'Formations sécurité'!Impression_des_titres</vt:lpstr>
      <vt:lpstr>'Formations sécurité'!Zone_d_impression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Geraldine LEVIER</cp:lastModifiedBy>
  <cp:lastPrinted>2020-07-17T09:32:01Z</cp:lastPrinted>
  <dcterms:created xsi:type="dcterms:W3CDTF">2010-03-23T10:34:53Z</dcterms:created>
  <dcterms:modified xsi:type="dcterms:W3CDTF">2020-07-17T09:32:20Z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be80aa-1d81-4f9b-a725-00b7929cdbde_Enabled">
    <vt:lpwstr>True</vt:lpwstr>
  </property>
  <property fmtid="{D5CDD505-2E9C-101B-9397-08002B2CF9AE}" pid="3" name="MSIP_Label_a9be80aa-1d81-4f9b-a725-00b7929cdbde_SiteId">
    <vt:lpwstr>b2e0bd95-d717-4462-b33e-dcaec4e9c4ec</vt:lpwstr>
  </property>
  <property fmtid="{D5CDD505-2E9C-101B-9397-08002B2CF9AE}" pid="4" name="MSIP_Label_a9be80aa-1d81-4f9b-a725-00b7929cdbde_Ref">
    <vt:lpwstr>https://api.informationprotection.azure.com/api/b2e0bd95-d717-4462-b33e-dcaec4e9c4ec</vt:lpwstr>
  </property>
  <property fmtid="{D5CDD505-2E9C-101B-9397-08002B2CF9AE}" pid="5" name="MSIP_Label_a9be80aa-1d81-4f9b-a725-00b7929cdbde_Owner">
    <vt:lpwstr>flora.tessier@savencia.com</vt:lpwstr>
  </property>
  <property fmtid="{D5CDD505-2E9C-101B-9397-08002B2CF9AE}" pid="6" name="MSIP_Label_a9be80aa-1d81-4f9b-a725-00b7929cdbde_SetDate">
    <vt:lpwstr>2018-06-12T14:48:34.3545313+02:00</vt:lpwstr>
  </property>
  <property fmtid="{D5CDD505-2E9C-101B-9397-08002B2CF9AE}" pid="7" name="MSIP_Label_a9be80aa-1d81-4f9b-a725-00b7929cdbde_Name">
    <vt:lpwstr>C2-Restricted</vt:lpwstr>
  </property>
  <property fmtid="{D5CDD505-2E9C-101B-9397-08002B2CF9AE}" pid="8" name="MSIP_Label_a9be80aa-1d81-4f9b-a725-00b7929cdbde_Application">
    <vt:lpwstr>Microsoft Azure Information Protection</vt:lpwstr>
  </property>
  <property fmtid="{D5CDD505-2E9C-101B-9397-08002B2CF9AE}" pid="9" name="MSIP_Label_a9be80aa-1d81-4f9b-a725-00b7929cdbde_Extended_MSFT_Method">
    <vt:lpwstr>Automatic</vt:lpwstr>
  </property>
  <property fmtid="{D5CDD505-2E9C-101B-9397-08002B2CF9AE}" pid="10" name="Sensitivity">
    <vt:lpwstr>C2-Restricted</vt:lpwstr>
  </property>
  <property fmtid="{D5CDD505-2E9C-101B-9397-08002B2CF9AE}" pid="11" name="TBCO_ScreenResolution">
    <vt:lpwstr>96 96 1366 768</vt:lpwstr>
  </property>
</Properties>
</file>